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C33" l="1"/>
  <c r="C43" l="1"/>
  <c r="C14"/>
  <c r="C55" l="1"/>
</calcChain>
</file>

<file path=xl/sharedStrings.xml><?xml version="1.0" encoding="utf-8"?>
<sst xmlns="http://schemas.openxmlformats.org/spreadsheetml/2006/main" count="42" uniqueCount="41">
  <si>
    <t>№п/п</t>
  </si>
  <si>
    <t>Статьи затрат</t>
  </si>
  <si>
    <t xml:space="preserve"> пользования</t>
  </si>
  <si>
    <t>Содержание помещений общего</t>
  </si>
  <si>
    <t>Полная стоимость услуг</t>
  </si>
  <si>
    <t>Содержание придомовой территории</t>
  </si>
  <si>
    <t xml:space="preserve"> </t>
  </si>
  <si>
    <t>Аварийное обслуживание</t>
  </si>
  <si>
    <t>инвентарь,моющее,чистящие</t>
  </si>
  <si>
    <t>Факт за 2023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</si>
  <si>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</si>
  <si>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</si>
  <si>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</si>
  <si>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</si>
  <si>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</si>
  <si>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</si>
  <si>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ОТЧЕТ ПО СТАТЬЕ " Содержание и ремонт жилья" за 2023г.</t>
  </si>
  <si>
    <t>Налог УСН и другие обязательства</t>
  </si>
  <si>
    <t xml:space="preserve">услуги по уборке и содержанию МОП </t>
  </si>
  <si>
    <t>дезинсекция</t>
  </si>
  <si>
    <r>
      <t>Обеспечение вывоза мусора</t>
    </r>
    <r>
      <rPr>
        <i/>
        <sz val="12"/>
        <rFont val="Arial Cyr"/>
        <charset val="204"/>
      </rPr>
      <t>(уборка мусорной площадки)</t>
    </r>
  </si>
  <si>
    <t>ремонт водоснабжения: сантехматериалы,сварочные работы</t>
  </si>
  <si>
    <t>озеленение,услуги садовника(обрезка кустарников,прополка,высадка цветов)</t>
  </si>
  <si>
    <t>Прибыль УК</t>
  </si>
  <si>
    <t>ж.д.ул. Орбитальная 74/1</t>
  </si>
  <si>
    <t>Техобслуживание ВД газопровода</t>
  </si>
  <si>
    <t>Обслуживание лифта,страхование,техосвидетельствование</t>
  </si>
  <si>
    <t>Чистка канализации</t>
  </si>
  <si>
    <t>Обследование венканалов и дымоходов</t>
  </si>
  <si>
    <t>Обслуживание УУТЭ,подготовка УУТЭ к отопительному сезону</t>
  </si>
  <si>
    <t>подготовка к отопительному сезону,промывка системы отопления</t>
  </si>
  <si>
    <t>урны-8700 ,демонтаж,монтаж</t>
  </si>
  <si>
    <t>инвентарь-2717,45; соль 3477,45; реагенты-1900</t>
  </si>
  <si>
    <t>ремонт детской площадки,лавочек(замена элементов),песок-1210</t>
  </si>
  <si>
    <t>покраска деревьев,бордюров,лавочек,детской площадки</t>
  </si>
  <si>
    <t xml:space="preserve">услуги по содержанию и уборке территории </t>
  </si>
  <si>
    <t>услуги электр. 143900 ,электроматериалы 7343,авар.эл.монтаж раб-7500</t>
  </si>
  <si>
    <t xml:space="preserve"> юридическое сопровождение,эл.документооб,.чек-онлайн,програмное обесп.и т.д</t>
  </si>
  <si>
    <r>
      <t>Прочие услуги(</t>
    </r>
    <r>
      <rPr>
        <i/>
        <sz val="10"/>
        <rFont val="Arial Cyr"/>
        <charset val="204"/>
      </rPr>
      <t>банк,связь,ин-т,гсм,канцтов.,охрана оф,почтов,выписка ЕГРЛ и т.д.)</t>
    </r>
  </si>
  <si>
    <t>граффити(краска)-3065,50 спил деревьев-1200,покос-7451,91</t>
  </si>
  <si>
    <t>ремонт дорожного покрытия(фал,выравнивание трактор)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</si>
</sst>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2"/>
      <name val="Courier New"/>
      <family val="3"/>
      <charset val="204"/>
    </font>
    <font>
      <b/>
      <i/>
      <sz val="2"/>
      <name val="Arial Cyr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2" fontId="2" fillId="0" borderId="2" xfId="0" applyNumberFormat="1" applyFont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3" xfId="0" applyFont="1" applyBorder="1"/>
    <xf numFmtId="0" fontId="2" fillId="0" borderId="0" xfId="0" applyFont="1" applyBorder="1"/>
    <xf numFmtId="2" fontId="3" fillId="0" borderId="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" fillId="2" borderId="3" xfId="0" applyFont="1" applyFill="1" applyBorder="1"/>
    <xf numFmtId="0" fontId="2" fillId="2" borderId="7" xfId="0" applyFont="1" applyFill="1" applyBorder="1"/>
    <xf numFmtId="0" fontId="1" fillId="0" borderId="2" xfId="0" applyFont="1" applyBorder="1"/>
    <xf numFmtId="2" fontId="4" fillId="0" borderId="11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2" fillId="0" borderId="4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7" xfId="0" applyFont="1" applyFill="1" applyBorder="1"/>
    <xf numFmtId="0" fontId="2" fillId="0" borderId="0" xfId="0" applyFont="1"/>
    <xf numFmtId="2" fontId="5" fillId="0" borderId="3" xfId="0" applyNumberFormat="1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2" borderId="9" xfId="0" applyFont="1" applyFill="1" applyBorder="1"/>
    <xf numFmtId="2" fontId="4" fillId="0" borderId="12" xfId="0" applyNumberFormat="1" applyFont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0" fillId="0" borderId="4" xfId="0" applyBorder="1"/>
    <xf numFmtId="2" fontId="4" fillId="0" borderId="14" xfId="0" applyNumberFormat="1" applyFont="1" applyBorder="1" applyAlignment="1">
      <alignment horizontal="center"/>
    </xf>
    <xf numFmtId="0" fontId="3" fillId="2" borderId="15" xfId="0" applyFont="1" applyFill="1" applyBorder="1"/>
    <xf numFmtId="0" fontId="4" fillId="0" borderId="16" xfId="0" applyFont="1" applyBorder="1"/>
    <xf numFmtId="0" fontId="4" fillId="0" borderId="17" xfId="0" applyFont="1" applyBorder="1"/>
    <xf numFmtId="0" fontId="4" fillId="2" borderId="16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3" fillId="0" borderId="4" xfId="0" applyFont="1" applyBorder="1"/>
    <xf numFmtId="0" fontId="6" fillId="0" borderId="0" xfId="0" applyFont="1" applyAlignment="1">
      <alignment horizontal="right"/>
    </xf>
    <xf numFmtId="0" fontId="4" fillId="3" borderId="16" xfId="0" applyFont="1" applyFill="1" applyBorder="1"/>
    <xf numFmtId="2" fontId="4" fillId="3" borderId="12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12" xfId="0" applyFont="1" applyFill="1" applyBorder="1"/>
    <xf numFmtId="2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0" fontId="0" fillId="3" borderId="0" xfId="0" applyFill="1"/>
    <xf numFmtId="2" fontId="4" fillId="2" borderId="5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2" fontId="3" fillId="3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abSelected="1" topLeftCell="A5" zoomScaleNormal="100" workbookViewId="0">
      <selection activeCell="E17" sqref="E17"/>
    </sheetView>
  </sheetViews>
  <sheetFormatPr defaultRowHeight="13.2"/>
  <cols>
    <col min="1" max="1" width="5.88671875" customWidth="1"/>
    <col min="2" max="2" width="89" customWidth="1"/>
    <col min="3" max="3" width="20.6640625" customWidth="1"/>
  </cols>
  <sheetData>
    <row r="1" spans="1:3" ht="15">
      <c r="A1" s="3"/>
      <c r="B1" s="2" t="s">
        <v>16</v>
      </c>
      <c r="C1" s="3" t="s">
        <v>6</v>
      </c>
    </row>
    <row r="2" spans="1:3" ht="21.6" customHeight="1">
      <c r="A2" s="1"/>
      <c r="B2" s="4" t="s">
        <v>24</v>
      </c>
      <c r="C2" s="1"/>
    </row>
    <row r="3" spans="1:3" ht="15.6" thickBot="1">
      <c r="A3" s="1"/>
      <c r="B3" s="1"/>
      <c r="C3" s="66"/>
    </row>
    <row r="4" spans="1:3" ht="15">
      <c r="A4" s="12" t="s">
        <v>0</v>
      </c>
      <c r="B4" s="12" t="s">
        <v>1</v>
      </c>
      <c r="C4" s="13" t="s">
        <v>9</v>
      </c>
    </row>
    <row r="5" spans="1:3" ht="17.399999999999999" customHeight="1" thickBot="1">
      <c r="A5" s="14"/>
      <c r="B5" s="14"/>
      <c r="C5" s="15"/>
    </row>
    <row r="6" spans="1:3" ht="15.6">
      <c r="A6" s="16">
        <v>1</v>
      </c>
      <c r="B6" s="8" t="s">
        <v>10</v>
      </c>
      <c r="C6" s="17">
        <v>636814.16</v>
      </c>
    </row>
    <row r="7" spans="1:3" ht="16.2" customHeight="1" thickBot="1">
      <c r="A7" s="18"/>
      <c r="B7" s="19"/>
      <c r="C7" s="20"/>
    </row>
    <row r="8" spans="1:3" ht="18" customHeight="1">
      <c r="A8" s="37"/>
      <c r="B8" s="59" t="s">
        <v>11</v>
      </c>
      <c r="C8" s="22"/>
    </row>
    <row r="9" spans="1:3" ht="18" customHeight="1">
      <c r="A9" s="28"/>
      <c r="B9" s="59" t="s">
        <v>12</v>
      </c>
      <c r="C9" s="22"/>
    </row>
    <row r="10" spans="1:3" ht="15.6" customHeight="1" thickBot="1">
      <c r="A10" s="41"/>
      <c r="B10" s="59" t="s">
        <v>37</v>
      </c>
      <c r="C10" s="44"/>
    </row>
    <row r="11" spans="1:3" ht="0.6" customHeight="1" thickBot="1">
      <c r="A11" s="21"/>
      <c r="B11" s="14"/>
      <c r="C11" s="22"/>
    </row>
    <row r="12" spans="1:3" ht="16.8" hidden="1" customHeight="1" thickBot="1">
      <c r="A12" s="21"/>
      <c r="B12" s="14"/>
      <c r="C12" s="22"/>
    </row>
    <row r="13" spans="1:3" ht="18" hidden="1" customHeight="1" thickBot="1">
      <c r="A13" s="21"/>
      <c r="B13" s="14"/>
      <c r="C13" s="22"/>
    </row>
    <row r="14" spans="1:3" ht="15.6">
      <c r="A14" s="16">
        <v>2</v>
      </c>
      <c r="B14" s="9" t="s">
        <v>3</v>
      </c>
      <c r="C14" s="17">
        <f>C16+C17+C18+C19+C20</f>
        <v>406867.15</v>
      </c>
    </row>
    <row r="15" spans="1:3" ht="15" customHeight="1" thickBot="1">
      <c r="A15" s="18"/>
      <c r="B15" s="10" t="s">
        <v>2</v>
      </c>
      <c r="C15" s="23"/>
    </row>
    <row r="16" spans="1:3" ht="20.25" customHeight="1">
      <c r="A16" s="12"/>
      <c r="B16" s="51" t="s">
        <v>18</v>
      </c>
      <c r="C16" s="49">
        <v>236950</v>
      </c>
    </row>
    <row r="17" spans="1:5" ht="18.600000000000001" customHeight="1">
      <c r="A17" s="14"/>
      <c r="B17" s="24" t="s">
        <v>36</v>
      </c>
      <c r="C17" s="22">
        <v>158743</v>
      </c>
      <c r="E17" t="s">
        <v>6</v>
      </c>
    </row>
    <row r="18" spans="1:5" ht="19.8" customHeight="1">
      <c r="A18" s="14"/>
      <c r="B18" s="24" t="s">
        <v>19</v>
      </c>
      <c r="C18" s="22">
        <v>7784.46</v>
      </c>
    </row>
    <row r="19" spans="1:5" ht="19.8" customHeight="1" thickBot="1">
      <c r="A19" s="14"/>
      <c r="B19" s="24" t="s">
        <v>8</v>
      </c>
      <c r="C19" s="22">
        <v>3389.69</v>
      </c>
    </row>
    <row r="20" spans="1:5" ht="2.4" hidden="1" customHeight="1" thickBot="1">
      <c r="A20" s="14"/>
      <c r="B20" s="24"/>
      <c r="C20" s="22"/>
    </row>
    <row r="21" spans="1:5" ht="28.8" customHeight="1" thickBot="1">
      <c r="A21" s="25">
        <v>3</v>
      </c>
      <c r="B21" s="11" t="s">
        <v>5</v>
      </c>
      <c r="C21" s="26">
        <f>C22+C23+C24+C25+C27+C28+C29+C30+C31</f>
        <v>360567.70999999996</v>
      </c>
    </row>
    <row r="22" spans="1:5" ht="20.399999999999999" customHeight="1">
      <c r="A22" s="27"/>
      <c r="B22" s="46" t="s">
        <v>35</v>
      </c>
      <c r="C22" s="49">
        <v>240300</v>
      </c>
    </row>
    <row r="23" spans="1:5" ht="20.399999999999999" customHeight="1">
      <c r="A23" s="27"/>
      <c r="B23" s="70" t="s">
        <v>31</v>
      </c>
      <c r="C23" s="53">
        <v>11993.07</v>
      </c>
    </row>
    <row r="24" spans="1:5" ht="0.6" customHeight="1">
      <c r="A24" s="27"/>
      <c r="B24" s="70"/>
      <c r="C24" s="53"/>
    </row>
    <row r="25" spans="1:5" ht="20.399999999999999" customHeight="1">
      <c r="A25" s="27"/>
      <c r="B25" s="70" t="s">
        <v>33</v>
      </c>
      <c r="C25" s="53">
        <v>6229.79</v>
      </c>
    </row>
    <row r="26" spans="1:5" ht="14.4" hidden="1" customHeight="1">
      <c r="A26" s="27"/>
      <c r="B26" s="70"/>
      <c r="C26" s="53"/>
    </row>
    <row r="27" spans="1:5" ht="20.399999999999999" customHeight="1">
      <c r="A27" s="27"/>
      <c r="B27" s="69" t="s">
        <v>22</v>
      </c>
      <c r="C27" s="50">
        <v>50990</v>
      </c>
    </row>
    <row r="28" spans="1:5" ht="17.399999999999999" customHeight="1">
      <c r="A28" s="27"/>
      <c r="B28" s="28" t="s">
        <v>32</v>
      </c>
      <c r="C28" s="22">
        <v>8094.9</v>
      </c>
    </row>
    <row r="29" spans="1:5" ht="16.8" customHeight="1">
      <c r="A29" s="29"/>
      <c r="B29" s="28" t="s">
        <v>39</v>
      </c>
      <c r="C29" s="22">
        <v>11717.41</v>
      </c>
    </row>
    <row r="30" spans="1:5" ht="16.8" customHeight="1">
      <c r="A30" s="29"/>
      <c r="B30" s="28" t="s">
        <v>40</v>
      </c>
      <c r="C30" s="22">
        <v>6000</v>
      </c>
    </row>
    <row r="31" spans="1:5" ht="19.8" customHeight="1" thickBot="1">
      <c r="A31" s="29"/>
      <c r="B31" s="28" t="s">
        <v>34</v>
      </c>
      <c r="C31" s="22">
        <v>25242.54</v>
      </c>
    </row>
    <row r="32" spans="1:5" ht="25.8" customHeight="1" thickBot="1">
      <c r="A32" s="33">
        <v>4</v>
      </c>
      <c r="B32" s="62" t="s">
        <v>20</v>
      </c>
      <c r="C32" s="45">
        <v>41500</v>
      </c>
    </row>
    <row r="33" spans="1:3" ht="25.2" customHeight="1" thickBot="1">
      <c r="A33" s="25">
        <v>5</v>
      </c>
      <c r="B33" s="58" t="s">
        <v>15</v>
      </c>
      <c r="C33" s="30">
        <f>C34+C35+C37+C38+C39+C40+C41</f>
        <v>355384.52</v>
      </c>
    </row>
    <row r="34" spans="1:3" ht="21" customHeight="1">
      <c r="A34" s="12"/>
      <c r="B34" s="60" t="s">
        <v>13</v>
      </c>
      <c r="C34" s="57">
        <v>270380.52</v>
      </c>
    </row>
    <row r="35" spans="1:3" ht="18" hidden="1" customHeight="1">
      <c r="A35" s="32"/>
      <c r="B35" s="61"/>
      <c r="C35" s="53"/>
    </row>
    <row r="36" spans="1:3" ht="0.6" customHeight="1">
      <c r="A36" s="14"/>
      <c r="B36" s="59"/>
      <c r="C36" s="52"/>
    </row>
    <row r="37" spans="1:3" ht="18.600000000000001" customHeight="1" thickBot="1">
      <c r="A37" s="14"/>
      <c r="B37" s="59" t="s">
        <v>21</v>
      </c>
      <c r="C37" s="52">
        <v>20950</v>
      </c>
    </row>
    <row r="38" spans="1:3" s="6" customFormat="1" ht="15.6">
      <c r="A38" s="14"/>
      <c r="B38" s="61" t="s">
        <v>30</v>
      </c>
      <c r="C38" s="53">
        <v>64054</v>
      </c>
    </row>
    <row r="39" spans="1:3" s="5" customFormat="1" ht="15.6" hidden="1">
      <c r="A39" s="14"/>
      <c r="B39" s="59"/>
      <c r="C39" s="52"/>
    </row>
    <row r="40" spans="1:3" s="5" customFormat="1" ht="0.6" customHeight="1">
      <c r="A40" s="32"/>
      <c r="B40" s="61"/>
      <c r="C40" s="53"/>
    </row>
    <row r="41" spans="1:3" s="5" customFormat="1" ht="0.6" customHeight="1" thickBot="1">
      <c r="A41" s="34"/>
      <c r="B41" s="67"/>
      <c r="C41" s="68"/>
    </row>
    <row r="42" spans="1:3" s="5" customFormat="1" ht="18.600000000000001" hidden="1" customHeight="1" thickBot="1">
      <c r="A42" s="27"/>
      <c r="B42" s="54"/>
      <c r="C42" s="55">
        <v>5062</v>
      </c>
    </row>
    <row r="43" spans="1:3" s="56" customFormat="1" ht="20.399999999999999" customHeight="1" thickBot="1">
      <c r="A43" s="11">
        <v>6</v>
      </c>
      <c r="B43" s="63" t="s">
        <v>14</v>
      </c>
      <c r="C43" s="30">
        <f>C45+C47+C48+C49+C50+C51</f>
        <v>272605.79000000004</v>
      </c>
    </row>
    <row r="44" spans="1:3" s="7" customFormat="1" ht="0.6" customHeight="1" thickBot="1">
      <c r="A44" s="34"/>
      <c r="B44" s="34"/>
      <c r="C44" s="35"/>
    </row>
    <row r="45" spans="1:3" s="73" customFormat="1" ht="24" customHeight="1" thickBot="1">
      <c r="A45" s="75"/>
      <c r="B45" s="72" t="s">
        <v>7</v>
      </c>
      <c r="C45" s="71">
        <v>36749.71</v>
      </c>
    </row>
    <row r="46" spans="1:3" ht="20.399999999999999" hidden="1" customHeight="1" thickBot="1">
      <c r="A46" s="27"/>
      <c r="B46" s="37"/>
      <c r="C46" s="36"/>
    </row>
    <row r="47" spans="1:3" ht="19.2" customHeight="1" thickBot="1">
      <c r="A47" s="27"/>
      <c r="B47" s="38" t="s">
        <v>28</v>
      </c>
      <c r="C47" s="36">
        <v>4651.08</v>
      </c>
    </row>
    <row r="48" spans="1:3" ht="18" customHeight="1" thickBot="1">
      <c r="A48" s="27"/>
      <c r="B48" s="47" t="s">
        <v>25</v>
      </c>
      <c r="C48" s="48">
        <v>10701</v>
      </c>
    </row>
    <row r="49" spans="1:3" ht="16.2" customHeight="1" thickBot="1">
      <c r="A49" s="27"/>
      <c r="B49" s="38" t="s">
        <v>27</v>
      </c>
      <c r="C49" s="36">
        <v>6000</v>
      </c>
    </row>
    <row r="50" spans="1:3" ht="16.2" customHeight="1" thickBot="1">
      <c r="A50" s="75"/>
      <c r="B50" s="69" t="s">
        <v>26</v>
      </c>
      <c r="C50" s="49">
        <v>191904</v>
      </c>
    </row>
    <row r="51" spans="1:3" ht="16.8" customHeight="1" thickBot="1">
      <c r="A51" s="75"/>
      <c r="B51" s="46" t="s">
        <v>29</v>
      </c>
      <c r="C51" s="74">
        <v>22600</v>
      </c>
    </row>
    <row r="52" spans="1:3" ht="16.8" customHeight="1" thickBot="1">
      <c r="A52" s="64">
        <v>7</v>
      </c>
      <c r="B52" s="62" t="s">
        <v>38</v>
      </c>
      <c r="C52" s="45">
        <v>126077.2</v>
      </c>
    </row>
    <row r="53" spans="1:3" ht="15.6" customHeight="1" thickBot="1">
      <c r="A53" s="76">
        <v>8</v>
      </c>
      <c r="B53" s="77" t="s">
        <v>17</v>
      </c>
      <c r="C53" s="78">
        <v>81426</v>
      </c>
    </row>
    <row r="54" spans="1:3" ht="17.399999999999999" customHeight="1" thickBot="1">
      <c r="A54" s="11">
        <v>9</v>
      </c>
      <c r="B54" s="11" t="s">
        <v>23</v>
      </c>
      <c r="C54" s="30">
        <v>39126</v>
      </c>
    </row>
    <row r="55" spans="1:3" ht="17.399999999999999" customHeight="1" thickBot="1">
      <c r="A55" s="11"/>
      <c r="B55" s="65" t="s">
        <v>4</v>
      </c>
      <c r="C55" s="30">
        <f>C6+C14+C21+C32+C33+C43+C52+C53+C54</f>
        <v>2320368.5300000003</v>
      </c>
    </row>
    <row r="56" spans="1:3" ht="16.2" hidden="1" customHeight="1" thickBot="1">
      <c r="A56" s="25"/>
      <c r="B56" s="39"/>
      <c r="C56" s="26"/>
    </row>
    <row r="57" spans="1:3" ht="14.4" hidden="1" customHeight="1" thickBot="1">
      <c r="A57" s="25"/>
      <c r="B57" s="40"/>
      <c r="C57" s="36"/>
    </row>
    <row r="58" spans="1:3" ht="15" hidden="1" customHeight="1" thickBot="1">
      <c r="A58" s="25"/>
      <c r="B58" s="40"/>
      <c r="C58" s="36"/>
    </row>
    <row r="59" spans="1:3" ht="15" hidden="1" customHeight="1" thickBot="1">
      <c r="A59" s="25"/>
      <c r="B59" s="40"/>
      <c r="C59" s="36"/>
    </row>
    <row r="60" spans="1:3" ht="15" hidden="1" customHeight="1" thickBot="1">
      <c r="A60" s="25"/>
      <c r="B60" s="40"/>
      <c r="C60" s="36"/>
    </row>
    <row r="61" spans="1:3" ht="16.2" hidden="1" thickBot="1">
      <c r="A61" s="25"/>
      <c r="B61" s="41"/>
      <c r="C61" s="31"/>
    </row>
    <row r="62" spans="1:3" ht="16.2" thickBot="1">
      <c r="A62" s="11"/>
      <c r="B62" s="42"/>
      <c r="C62" s="30"/>
    </row>
    <row r="63" spans="1:3" ht="15">
      <c r="A63" s="1"/>
      <c r="B63" s="1"/>
      <c r="C63" s="1"/>
    </row>
    <row r="64" spans="1:3" ht="15.6">
      <c r="A64" s="1"/>
      <c r="B64" s="43"/>
      <c r="C64" s="1"/>
    </row>
  </sheetData>
  <phoneticPr fontId="0" type="noConversion"/>
  <pageMargins left="0.25" right="0.25" top="0.75" bottom="0.75" header="0.3" footer="0.3"/>
  <pageSetup paperSize="9" scale="6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2024-03-04T08:58:33Z</cp:lastPrinted>
  <dcterms:created xsi:type="dcterms:W3CDTF">2011-07-12T11:42:04Z</dcterms:created>
  <dcterms:modified xsi:type="dcterms:W3CDTF">2024-03-19T09:15:01Z</dcterms:modified>
</cp:coreProperties>
</file>